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Procédure relancée\REDACTION\2-DCE\VD pdf\"/>
    </mc:Choice>
  </mc:AlternateContent>
  <xr:revisionPtr revIDLastSave="0" documentId="13_ncr:1_{63F36CEA-6E07-4757-AE0F-1020AC279DB9}" xr6:coauthVersionLast="36" xr6:coauthVersionMax="47" xr10:uidLastSave="{00000000-0000-0000-0000-000000000000}"/>
  <bookViews>
    <workbookView xWindow="28680" yWindow="-120" windowWidth="29040" windowHeight="15840" activeTab="1" xr2:uid="{00000000-000D-0000-FFFF-FFFF00000000}"/>
  </bookViews>
  <sheets>
    <sheet name="PCEA Tecniplast" sheetId="8" r:id="rId1"/>
    <sheet name="iExplore Tecniplast" sheetId="6" r:id="rId2"/>
  </sheets>
  <definedNames>
    <definedName name="_xlnm.Print_Titles" localSheetId="1">'iExplore Tecniplast'!#REF!</definedName>
    <definedName name="_xlnm.Print_Titles" localSheetId="0">'PCEA Tecniplast'!#REF!</definedName>
    <definedName name="_xlnm.Print_Area" localSheetId="1">'iExplore Tecniplast'!#REF!</definedName>
    <definedName name="_xlnm.Print_Area" localSheetId="0">'PCEA Tecniplast'!#REF!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8" l="1"/>
  <c r="E8" i="8"/>
  <c r="E9" i="8"/>
  <c r="E10" i="8"/>
  <c r="E11" i="8"/>
  <c r="E12" i="8"/>
  <c r="E13" i="8"/>
  <c r="E15" i="8"/>
  <c r="E16" i="8"/>
  <c r="E17" i="8"/>
  <c r="E18" i="8"/>
  <c r="E19" i="8"/>
  <c r="E20" i="8"/>
  <c r="E21" i="8"/>
  <c r="E22" i="8"/>
  <c r="E23" i="8"/>
  <c r="E24" i="8"/>
  <c r="E6" i="8"/>
  <c r="E25" i="8" s="1"/>
  <c r="E7" i="6"/>
  <c r="E8" i="6"/>
  <c r="E9" i="6"/>
  <c r="E10" i="6"/>
  <c r="E11" i="6"/>
  <c r="E12" i="6"/>
  <c r="E13" i="6"/>
  <c r="E14" i="6"/>
  <c r="E15" i="6"/>
  <c r="E16" i="6"/>
  <c r="E17" i="6"/>
  <c r="E18" i="6"/>
  <c r="E19" i="6"/>
  <c r="E20" i="6"/>
  <c r="E21" i="6"/>
  <c r="E23" i="6"/>
  <c r="E24" i="6"/>
  <c r="E25" i="6"/>
  <c r="E26" i="6"/>
  <c r="E27" i="6"/>
  <c r="E28" i="6"/>
  <c r="E29" i="6"/>
  <c r="E30" i="6"/>
  <c r="E31" i="6"/>
  <c r="E32" i="6"/>
  <c r="E33" i="6"/>
  <c r="E34" i="6"/>
  <c r="E35" i="6"/>
  <c r="E36" i="6"/>
  <c r="E37" i="6"/>
  <c r="E38" i="6"/>
  <c r="E39" i="6"/>
  <c r="E40" i="6"/>
  <c r="E41" i="6"/>
  <c r="E42" i="6"/>
  <c r="E43" i="6"/>
  <c r="E44" i="6"/>
  <c r="E45" i="6"/>
  <c r="E46" i="6"/>
  <c r="E6" i="6"/>
  <c r="E47" i="6" s="1"/>
  <c r="G7" i="6" l="1"/>
  <c r="G8" i="6"/>
  <c r="G9" i="6"/>
  <c r="G10" i="6"/>
  <c r="G11" i="6"/>
  <c r="G12" i="6"/>
  <c r="G13" i="6"/>
  <c r="G14" i="6"/>
  <c r="G15" i="6"/>
  <c r="G16" i="6"/>
  <c r="G17" i="6"/>
  <c r="G18" i="6"/>
  <c r="G19" i="6"/>
  <c r="G20" i="6"/>
  <c r="G21" i="6"/>
  <c r="G23" i="6"/>
  <c r="G24" i="6"/>
  <c r="G25" i="6"/>
  <c r="G26" i="6"/>
  <c r="G27" i="6"/>
  <c r="G28" i="6"/>
  <c r="G29" i="6"/>
  <c r="G30" i="6"/>
  <c r="G31" i="6"/>
  <c r="G32" i="6"/>
  <c r="G33" i="6"/>
  <c r="G34" i="6"/>
  <c r="G35" i="6"/>
  <c r="G36" i="6"/>
  <c r="G37" i="6"/>
  <c r="G38" i="6"/>
  <c r="G39" i="6"/>
  <c r="G40" i="6"/>
  <c r="G41" i="6"/>
  <c r="G42" i="6"/>
  <c r="G43" i="6"/>
  <c r="G44" i="6"/>
  <c r="G45" i="6"/>
  <c r="G46" i="6"/>
  <c r="G6" i="6"/>
  <c r="G7" i="8"/>
  <c r="G8" i="8"/>
  <c r="G9" i="8"/>
  <c r="G10" i="8"/>
  <c r="G11" i="8"/>
  <c r="G12" i="8"/>
  <c r="G13" i="8"/>
  <c r="G15" i="8"/>
  <c r="G16" i="8"/>
  <c r="G17" i="8"/>
  <c r="G18" i="8"/>
  <c r="G19" i="8"/>
  <c r="G20" i="8"/>
  <c r="G21" i="8"/>
  <c r="G22" i="8"/>
  <c r="G23" i="8"/>
  <c r="G24" i="8"/>
  <c r="G6" i="8"/>
  <c r="G47" i="6" l="1"/>
  <c r="G25" i="8"/>
</calcChain>
</file>

<file path=xl/sharedStrings.xml><?xml version="1.0" encoding="utf-8"?>
<sst xmlns="http://schemas.openxmlformats.org/spreadsheetml/2006/main" count="96" uniqueCount="67">
  <si>
    <t>Désignation</t>
  </si>
  <si>
    <t>Observations</t>
  </si>
  <si>
    <t xml:space="preserve">Maintenance préventive </t>
  </si>
  <si>
    <t xml:space="preserve">Maintenance préventive consommables </t>
  </si>
  <si>
    <t>Prestation maintenance Hotte évacuation des litières DS36</t>
  </si>
  <si>
    <t>Prestation de maintenance Machine à laver les cages S650 GP (1 porte) - Chauffage élect.</t>
  </si>
  <si>
    <t>Prestation de maintenance Ligne continue pour le vidage, lavage et remplissage des biberons</t>
  </si>
  <si>
    <t>Prestation de maintenance Distributeur de litière stand-alone</t>
  </si>
  <si>
    <t>Prestation de maintenance Unité de ventilation Wi Flow pour tous les portoirs</t>
  </si>
  <si>
    <t>Prestation de maintenance Unité Smart Flow avec écran tactile pour tous les portoirs</t>
  </si>
  <si>
    <t>Paquet de 2 filtres HEPA 200x450x90mm (extraction)</t>
  </si>
  <si>
    <t>Paquet de 2 filtres HEPA 200x450x90mm (soufflage)</t>
  </si>
  <si>
    <t>Préfiltre F7 sac rigide avec cadre galvanisé</t>
  </si>
  <si>
    <t>Préfiltre G4 avec cadre galvanisé</t>
  </si>
  <si>
    <t>Filtre HEPA H14 à l'extraction</t>
  </si>
  <si>
    <t>Préfiltre PFA4</t>
  </si>
  <si>
    <t>Cartouche filtrante BDS+  -Sapa 0323 sofin</t>
  </si>
  <si>
    <t>Filtre PF0F7 BDS+</t>
  </si>
  <si>
    <t>Cartouche filtrante pompe à vide - BDS+</t>
  </si>
  <si>
    <t xml:space="preserve">UV </t>
  </si>
  <si>
    <t>DS36</t>
  </si>
  <si>
    <t>BDS</t>
  </si>
  <si>
    <t xml:space="preserve">Préfiltre G4 avec cadre galvanisé </t>
  </si>
  <si>
    <t>Préfiltre F7 sac avec cadre galvanisé</t>
  </si>
  <si>
    <t>Préfiltre inférieur cadre acier galvanisé 500 x 500 x 48mm</t>
  </si>
  <si>
    <t>Paquet de 2 filtres HEPA 200x450x90mm, pour SF/EF (ex 4-08169-01-0-0A)</t>
  </si>
  <si>
    <t>Paq, 2 préfiltres G4 cadre aluminium - 375x182x12mm pr Easy/Smart Flow</t>
  </si>
  <si>
    <t>Préfiltre jetable avec cadre carton</t>
  </si>
  <si>
    <t>Filtre à charbons</t>
  </si>
  <si>
    <t xml:space="preserve">Filtre HEPA - 305 x 305 x 66 </t>
  </si>
  <si>
    <t>Joint 4075 (SAS)</t>
  </si>
  <si>
    <t>Filtre de catalyseur 457x457x90 SAGICOFIM + Préfiltre</t>
  </si>
  <si>
    <t>Filtre HEPA AB 43 PLUS 457X457X68mm H14</t>
  </si>
  <si>
    <t>Filtre HEPA AB 3 305x305x68mm H14 SAGICOFIM</t>
  </si>
  <si>
    <t>Filtre de catalyseur 305x305x90mm SAGICOFIM + Préfiltre</t>
  </si>
  <si>
    <t>Tuyau de la pompe doseuse H2O2</t>
  </si>
  <si>
    <t>Filtre PFA4 - BDS+</t>
  </si>
  <si>
    <t>Cartouche Filtrante pompe à vide - BDS+</t>
  </si>
  <si>
    <t>Cartouche filtrante BDS+ - Sapa 0323 sofin</t>
  </si>
  <si>
    <t>Filtre HEPA H14  l'extraction pour DS36</t>
  </si>
  <si>
    <t>Prix unitaire (€ HT)</t>
  </si>
  <si>
    <t>Sans objet</t>
  </si>
  <si>
    <t>Prestation de maintenance Sas de decontamination EZ,</t>
  </si>
  <si>
    <t>Prestation de maintenance Distributeur de litiére stand-alone</t>
  </si>
  <si>
    <t>Prestation de maintenance Table de remplissage raccourcie</t>
  </si>
  <si>
    <t>Prestation de maintenance Table de vidage EZ</t>
  </si>
  <si>
    <t>Prestation de maintenance Table de remplissage des biberons semi automatisée</t>
  </si>
  <si>
    <t>Prestation de maintenance Machine à laver les biberons 9WEZ</t>
  </si>
  <si>
    <t>Prestation de maintenance Ligne continue de vidage et de lavage des biberons</t>
  </si>
  <si>
    <t>Maintenance Armoire - 2 portes - 4 étagères -
Pression positive - Cycle jour/nuit + chauffage + alarme</t>
  </si>
  <si>
    <t>Prestation de maintenance Hotte d'évacuation des litières DS36 Light en epoxy</t>
  </si>
  <si>
    <t>Filtre HEPA pour portoir Isaocage type ISO12NEU</t>
  </si>
  <si>
    <t>Préfiltre pour portoir Isaocage type ISO12NEU</t>
  </si>
  <si>
    <t>Maintenance Armoire - 4 portes - 4 étagères - Pression positive - Cycle jour/nuit</t>
  </si>
  <si>
    <t xml:space="preserve">Prestation de maintenance pour portoir Isocage type ISO12NEU </t>
  </si>
  <si>
    <t>Prestation de maintenance Machine à laver les cages (1 porte) - Chauffage élect</t>
  </si>
  <si>
    <t>Paquet de 2 préfiltres G4 cadre aluminium 375x182x12mm pour Easy/Smart Flow</t>
  </si>
  <si>
    <t xml:space="preserve">Quantité </t>
  </si>
  <si>
    <t>Test DOP (ou emery) à réaliser lors des changement des filtres HEPA sur l'unité de ventilation du A2</t>
  </si>
  <si>
    <t>Test DOP (ou emery) à réaliser lors des changement des filtres HEPA sur portoir Isocage type ISO12NEU</t>
  </si>
  <si>
    <t>Réalisation d'un DOP (ou emery) test (Filtre HEPA soufflage) sur Unité Smart Flow avec écran tactile pour tous les portoirs</t>
  </si>
  <si>
    <t>Réalisation d'un DOP (ou emery) test (Filtre HEPA soufflage) sur Unité de ventilation Wi Flow pour tous les portoirs</t>
  </si>
  <si>
    <t xml:space="preserve">TOTAL </t>
  </si>
  <si>
    <t>Détail quantitatif estimatif (DQE) (Document non contractuel) relatif à la maintenance préventive (lot 3)</t>
  </si>
  <si>
    <t>TVA en %</t>
  </si>
  <si>
    <t>Prix HT en € (Qté * Prix unit HT)</t>
  </si>
  <si>
    <t>Prix TTC en € (Qté * (Prix unit HT * (1 +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</si>
</sst>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ss\.ss"/>
    <numFmt numFmtId="165" formatCode="#,##0.0\ &quot;€&quot;"/>
  </numFmts>
  <fonts count="8">
    <font>
      <sz val="11"/>
      <color theme="1"/>
      <name val="Calibri"/>
      <family val="2"/>
      <scheme val="minor"/>
    </font>
    <font>
      <sz val="10"/>
      <name val="Roboto Medium"/>
    </font>
    <font>
      <b/>
      <sz val="9"/>
      <name val="Roboto Medium"/>
    </font>
    <font>
      <b/>
      <sz val="9"/>
      <color theme="0"/>
      <name val="Roboto Medium"/>
      <family val="2"/>
    </font>
    <font>
      <sz val="9"/>
      <color theme="0"/>
      <name val="Roboto Medium"/>
      <family val="2"/>
    </font>
    <font>
      <sz val="11"/>
      <color theme="1"/>
      <name val="Arial Narrow"/>
      <family val="2"/>
    </font>
    <font>
      <b/>
      <sz val="12"/>
      <color rgb="FF002060"/>
      <name val="Arial"/>
      <family val="2"/>
    </font>
    <font>
      <sz val="11"/>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
      <patternFill patternType="solid">
        <fgColor theme="7"/>
        <bgColor indexed="64"/>
      </patternFill>
    </fill>
    <fill>
      <patternFill patternType="solid">
        <fgColor theme="5" tint="0.59999389629810485"/>
        <bgColor indexed="64"/>
      </patternFill>
    </fill>
    <fill>
      <patternFill patternType="solid">
        <fgColor theme="5"/>
        <bgColor indexed="64"/>
      </patternFill>
    </fill>
  </fills>
  <borders count="7">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theme="4"/>
      </left>
      <right/>
      <top/>
      <bottom/>
      <diagonal/>
    </border>
  </borders>
  <cellStyleXfs count="2">
    <xf numFmtId="0" fontId="0" fillId="0" borderId="0"/>
    <xf numFmtId="9" fontId="7" fillId="0" borderId="0" applyFont="0" applyFill="0" applyBorder="0" applyAlignment="0" applyProtection="0"/>
  </cellStyleXfs>
  <cellXfs count="36">
    <xf numFmtId="0" fontId="0" fillId="0" borderId="0" xfId="0"/>
    <xf numFmtId="0" fontId="1" fillId="0" borderId="2" xfId="0" applyFont="1" applyFill="1" applyBorder="1" applyAlignment="1">
      <alignment vertical="center" wrapText="1"/>
    </xf>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164" fontId="4" fillId="3" borderId="1" xfId="0" applyNumberFormat="1" applyFont="1" applyFill="1" applyBorder="1" applyAlignment="1">
      <alignment vertical="center" wrapText="1"/>
    </xf>
    <xf numFmtId="0" fontId="3" fillId="3" borderId="1" xfId="0" applyFont="1" applyFill="1" applyBorder="1" applyAlignment="1">
      <alignment vertical="center"/>
    </xf>
    <xf numFmtId="0" fontId="3" fillId="3" borderId="1" xfId="0" applyFont="1" applyFill="1" applyBorder="1" applyAlignment="1">
      <alignment horizontal="right" vertical="center"/>
    </xf>
    <xf numFmtId="0" fontId="1" fillId="4" borderId="2" xfId="0" applyFont="1" applyFill="1" applyBorder="1" applyAlignment="1">
      <alignment vertical="center" wrapText="1"/>
    </xf>
    <xf numFmtId="0" fontId="5" fillId="0" borderId="0" xfId="0" applyFont="1"/>
    <xf numFmtId="165" fontId="1" fillId="4" borderId="3" xfId="0" applyNumberFormat="1" applyFont="1" applyFill="1" applyBorder="1" applyAlignment="1">
      <alignment horizontal="right" vertical="center" wrapText="1"/>
    </xf>
    <xf numFmtId="165" fontId="1" fillId="4" borderId="5" xfId="0" applyNumberFormat="1" applyFont="1" applyFill="1" applyBorder="1" applyAlignment="1">
      <alignment horizontal="right" vertical="center" wrapText="1"/>
    </xf>
    <xf numFmtId="165" fontId="1" fillId="4" borderId="4" xfId="0" applyNumberFormat="1" applyFont="1" applyFill="1" applyBorder="1" applyAlignment="1">
      <alignment horizontal="center" vertical="center" wrapText="1"/>
    </xf>
    <xf numFmtId="165" fontId="1" fillId="4" borderId="4" xfId="0" applyNumberFormat="1" applyFont="1" applyFill="1" applyBorder="1" applyAlignment="1">
      <alignment horizontal="right" vertical="center" wrapText="1"/>
    </xf>
    <xf numFmtId="165" fontId="1" fillId="6" borderId="2" xfId="0" applyNumberFormat="1" applyFont="1" applyFill="1" applyBorder="1" applyAlignment="1">
      <alignment horizontal="right" vertical="center" wrapText="1"/>
    </xf>
    <xf numFmtId="0" fontId="5" fillId="0" borderId="0" xfId="0" applyFont="1" applyFill="1"/>
    <xf numFmtId="0" fontId="1" fillId="0" borderId="0" xfId="0" applyFont="1" applyFill="1" applyBorder="1" applyAlignment="1">
      <alignment vertical="center" wrapText="1"/>
    </xf>
    <xf numFmtId="165" fontId="1" fillId="0" borderId="0" xfId="0" applyNumberFormat="1" applyFont="1" applyFill="1" applyBorder="1" applyAlignment="1">
      <alignment horizontal="right" vertical="center" wrapText="1"/>
    </xf>
    <xf numFmtId="0" fontId="1" fillId="6" borderId="2" xfId="0" applyNumberFormat="1" applyFont="1" applyFill="1" applyBorder="1" applyAlignment="1">
      <alignment horizontal="right" vertical="center" wrapText="1"/>
    </xf>
    <xf numFmtId="0" fontId="2" fillId="2" borderId="2" xfId="0" applyFont="1" applyFill="1" applyBorder="1" applyAlignment="1">
      <alignment horizontal="center" vertical="center" wrapText="1"/>
    </xf>
    <xf numFmtId="0" fontId="3" fillId="3" borderId="1" xfId="0" applyFont="1" applyFill="1" applyBorder="1" applyAlignment="1">
      <alignment vertical="center"/>
    </xf>
    <xf numFmtId="0" fontId="4" fillId="3" borderId="1" xfId="0" applyNumberFormat="1" applyFont="1" applyFill="1" applyBorder="1" applyAlignment="1">
      <alignment vertical="center" wrapText="1"/>
    </xf>
    <xf numFmtId="165" fontId="1" fillId="3" borderId="2" xfId="0" applyNumberFormat="1" applyFont="1" applyFill="1" applyBorder="1" applyAlignment="1">
      <alignment horizontal="right" vertical="center" wrapText="1"/>
    </xf>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6" borderId="2" xfId="1" applyFont="1" applyFill="1" applyBorder="1" applyAlignment="1">
      <alignment horizontal="right" vertical="center" wrapText="1"/>
    </xf>
    <xf numFmtId="9" fontId="4" fillId="3" borderId="1" xfId="1" applyFont="1" applyFill="1" applyBorder="1" applyAlignment="1">
      <alignment vertical="center" wrapText="1"/>
    </xf>
    <xf numFmtId="9" fontId="5" fillId="0" borderId="0" xfId="1" applyFont="1"/>
    <xf numFmtId="9" fontId="1" fillId="0" borderId="0" xfId="1" applyFont="1" applyFill="1" applyBorder="1" applyAlignment="1">
      <alignment horizontal="right" vertical="center" wrapText="1"/>
    </xf>
    <xf numFmtId="0" fontId="6" fillId="5" borderId="6"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2" fillId="7" borderId="2" xfId="0" applyFont="1" applyFill="1" applyBorder="1" applyAlignment="1">
      <alignment horizontal="center" vertical="center" wrapText="1"/>
    </xf>
    <xf numFmtId="165" fontId="1" fillId="7" borderId="2" xfId="0" applyNumberFormat="1" applyFont="1" applyFill="1" applyBorder="1" applyAlignment="1">
      <alignment horizontal="right" vertical="center" wrapText="1"/>
    </xf>
    <xf numFmtId="0" fontId="2" fillId="8" borderId="2" xfId="0" applyFont="1" applyFill="1" applyBorder="1" applyAlignment="1">
      <alignment horizontal="center" vertical="center" wrapText="1"/>
    </xf>
    <xf numFmtId="165" fontId="1" fillId="8" borderId="2" xfId="0" applyNumberFormat="1" applyFont="1" applyFill="1" applyBorder="1" applyAlignment="1">
      <alignment horizontal="right" vertical="center" wrapText="1"/>
    </xf>
    <xf numFmtId="0" fontId="2" fillId="9" borderId="2" xfId="0" applyFont="1" applyFill="1" applyBorder="1" applyAlignment="1">
      <alignment horizontal="center" vertical="center" wrapText="1"/>
    </xf>
    <xf numFmtId="165" fontId="1" fillId="9" borderId="2" xfId="0" applyNumberFormat="1" applyFont="1" applyFill="1" applyBorder="1" applyAlignment="1">
      <alignment horizontal="righ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21167</xdr:colOff>
      <xdr:row>26</xdr:row>
      <xdr:rowOff>0</xdr:rowOff>
    </xdr:from>
    <xdr:to>
      <xdr:col>8</xdr:col>
      <xdr:colOff>31750</xdr:colOff>
      <xdr:row>36</xdr:row>
      <xdr:rowOff>95250</xdr:rowOff>
    </xdr:to>
    <xdr:sp macro="" textlink="">
      <xdr:nvSpPr>
        <xdr:cNvPr id="3" name="Rectangle 2">
          <a:extLst>
            <a:ext uri="{FF2B5EF4-FFF2-40B4-BE49-F238E27FC236}">
              <a16:creationId xmlns:a16="http://schemas.microsoft.com/office/drawing/2014/main" id="{83168910-5702-4977-B9FD-B68EC5E2E946}"/>
            </a:ext>
          </a:extLst>
        </xdr:cNvPr>
        <xdr:cNvSpPr/>
      </xdr:nvSpPr>
      <xdr:spPr>
        <a:xfrm>
          <a:off x="370417" y="12361333"/>
          <a:ext cx="13409083" cy="189441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dissocié des frais de livraison, ces derniers faisant l’objet de lignes distinctes dans le présent bordereau quantitatif estimatif. Chaque prix unitaire indiqué inclut l’ensemble des fournitures, prestations et sujétions décrites au CCTP, sans qu’aucun surcoût ne puisse être réclamé ultérieurement.</a:t>
          </a:r>
        </a:p>
        <a:p>
          <a:endParaRPr lang="fr-FR">
            <a:effectLst/>
          </a:endParaRPr>
        </a:p>
        <a:p>
          <a:r>
            <a:rPr lang="fr-FR" sz="1100">
              <a:solidFill>
                <a:schemeClr val="dk1"/>
              </a:solidFill>
              <a:effectLst/>
              <a:latin typeface="+mn-lt"/>
              <a:ea typeface="+mn-ea"/>
              <a:cs typeface="+mn-cs"/>
            </a:rPr>
            <a:t>NB: Le</a:t>
          </a:r>
          <a:r>
            <a:rPr lang="fr-FR" sz="1100" baseline="0">
              <a:solidFill>
                <a:schemeClr val="dk1"/>
              </a:solidFill>
              <a:effectLst/>
              <a:latin typeface="+mn-lt"/>
              <a:ea typeface="+mn-ea"/>
              <a:cs typeface="+mn-cs"/>
            </a:rPr>
            <a:t> présent DQE</a:t>
          </a:r>
          <a:r>
            <a:rPr lang="fr-FR" sz="1100">
              <a:solidFill>
                <a:schemeClr val="dk1"/>
              </a:solidFill>
              <a:effectLst/>
              <a:latin typeface="+mn-lt"/>
              <a:ea typeface="+mn-ea"/>
              <a:cs typeface="+mn-cs"/>
            </a:rPr>
            <a:t> doit être renseignée dans son intégralité. Les cellules surlignées en bleues,</a:t>
          </a:r>
          <a:r>
            <a:rPr lang="fr-FR" sz="1100" baseline="0">
              <a:solidFill>
                <a:schemeClr val="dk1"/>
              </a:solidFill>
              <a:effectLst/>
              <a:latin typeface="+mn-lt"/>
              <a:ea typeface="+mn-ea"/>
              <a:cs typeface="+mn-cs"/>
            </a:rPr>
            <a:t> or et oranges</a:t>
          </a:r>
          <a:r>
            <a:rPr lang="fr-FR" sz="1100">
              <a:solidFill>
                <a:schemeClr val="dk1"/>
              </a:solidFill>
              <a:effectLst/>
              <a:latin typeface="+mn-lt"/>
              <a:ea typeface="+mn-ea"/>
              <a:cs typeface="+mn-cs"/>
            </a:rPr>
            <a:t>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a:t>
          </a:r>
          <a:r>
            <a:rPr lang="fr-FR" sz="1100" b="1" baseline="0">
              <a:solidFill>
                <a:srgbClr val="FF0000"/>
              </a:solidFill>
              <a:effectLst/>
              <a:latin typeface="+mn-lt"/>
              <a:ea typeface="+mn-ea"/>
              <a:cs typeface="+mn-cs"/>
            </a:rPr>
            <a:t> présent DQE</a:t>
          </a:r>
          <a:r>
            <a:rPr lang="fr-FR" sz="1100" b="1">
              <a:solidFill>
                <a:srgbClr val="FF0000"/>
              </a:solidFill>
              <a:effectLst/>
              <a:latin typeface="+mn-lt"/>
              <a:ea typeface="+mn-ea"/>
              <a:cs typeface="+mn-cs"/>
            </a:rPr>
            <a:t>.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696ACDCE-C177-49B6-B4BF-D6CBC358B5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14111</xdr:colOff>
      <xdr:row>48</xdr:row>
      <xdr:rowOff>7055</xdr:rowOff>
    </xdr:from>
    <xdr:to>
      <xdr:col>7</xdr:col>
      <xdr:colOff>0</xdr:colOff>
      <xdr:row>60</xdr:row>
      <xdr:rowOff>155223</xdr:rowOff>
    </xdr:to>
    <xdr:sp macro="" textlink="">
      <xdr:nvSpPr>
        <xdr:cNvPr id="3" name="Rectangle 2">
          <a:extLst>
            <a:ext uri="{FF2B5EF4-FFF2-40B4-BE49-F238E27FC236}">
              <a16:creationId xmlns:a16="http://schemas.microsoft.com/office/drawing/2014/main" id="{B8BE5689-B279-4597-8185-18491EC09F2D}"/>
            </a:ext>
          </a:extLst>
        </xdr:cNvPr>
        <xdr:cNvSpPr/>
      </xdr:nvSpPr>
      <xdr:spPr>
        <a:xfrm>
          <a:off x="366889" y="16107833"/>
          <a:ext cx="9017000" cy="2264834"/>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1</xdr:col>
      <xdr:colOff>14111</xdr:colOff>
      <xdr:row>47</xdr:row>
      <xdr:rowOff>169333</xdr:rowOff>
    </xdr:from>
    <xdr:to>
      <xdr:col>6</xdr:col>
      <xdr:colOff>1876777</xdr:colOff>
      <xdr:row>60</xdr:row>
      <xdr:rowOff>148167</xdr:rowOff>
    </xdr:to>
    <xdr:sp macro="" textlink="">
      <xdr:nvSpPr>
        <xdr:cNvPr id="4" name="ZoneTexte 3">
          <a:extLst>
            <a:ext uri="{FF2B5EF4-FFF2-40B4-BE49-F238E27FC236}">
              <a16:creationId xmlns:a16="http://schemas.microsoft.com/office/drawing/2014/main" id="{139A9237-A60C-4DD0-AAA1-5ECD81CC016D}"/>
            </a:ext>
          </a:extLst>
        </xdr:cNvPr>
        <xdr:cNvSpPr txBox="1"/>
      </xdr:nvSpPr>
      <xdr:spPr>
        <a:xfrm>
          <a:off x="366889" y="16093722"/>
          <a:ext cx="9009944" cy="22718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dissocié des frais de livraison, ces derniers faisant l’objet de lignes distinctes dans le présent bordereau quantitatif estimatif. Chaque prix unitaire indiqué inclut l’ensemble des fournitures, prestations et sujétions décrites au CCTP, sans qu’aucun surcoût ne puisse être réclamé ultérieurement.</a:t>
          </a:r>
        </a:p>
        <a:p>
          <a:endParaRPr lang="fr-FR">
            <a:effectLst/>
          </a:endParaRPr>
        </a:p>
        <a:p>
          <a:r>
            <a:rPr lang="fr-FR" sz="1100">
              <a:solidFill>
                <a:schemeClr val="dk1"/>
              </a:solidFill>
              <a:effectLst/>
              <a:latin typeface="+mn-lt"/>
              <a:ea typeface="+mn-ea"/>
              <a:cs typeface="+mn-cs"/>
            </a:rPr>
            <a:t>NB: Le</a:t>
          </a:r>
          <a:r>
            <a:rPr lang="fr-FR" sz="1100" baseline="0">
              <a:solidFill>
                <a:schemeClr val="dk1"/>
              </a:solidFill>
              <a:effectLst/>
              <a:latin typeface="+mn-lt"/>
              <a:ea typeface="+mn-ea"/>
              <a:cs typeface="+mn-cs"/>
            </a:rPr>
            <a:t> présent DQE</a:t>
          </a:r>
          <a:r>
            <a:rPr lang="fr-FR" sz="1100">
              <a:solidFill>
                <a:schemeClr val="dk1"/>
              </a:solidFill>
              <a:effectLst/>
              <a:latin typeface="+mn-lt"/>
              <a:ea typeface="+mn-ea"/>
              <a:cs typeface="+mn-cs"/>
            </a:rPr>
            <a:t> doit être renseignée dans son intégralité. Les cellules surlignées en bleues, or et oranges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a:t>
          </a:r>
          <a:r>
            <a:rPr lang="fr-FR" sz="1100" b="1" baseline="0">
              <a:solidFill>
                <a:srgbClr val="FF0000"/>
              </a:solidFill>
              <a:effectLst/>
              <a:latin typeface="+mn-lt"/>
              <a:ea typeface="+mn-ea"/>
              <a:cs typeface="+mn-cs"/>
            </a:rPr>
            <a:t> présent DQE</a:t>
          </a:r>
          <a:r>
            <a:rPr lang="fr-FR" sz="1100" b="1">
              <a:solidFill>
                <a:srgbClr val="FF0000"/>
              </a:solidFill>
              <a:effectLst/>
              <a:latin typeface="+mn-lt"/>
              <a:ea typeface="+mn-ea"/>
              <a:cs typeface="+mn-cs"/>
            </a:rPr>
            <a:t>. Toute modification non expressément autorisée est susceptible d’entraîner l’irrégularité de l’offre.</a:t>
          </a:r>
          <a:endParaRPr lang="fr-FR">
            <a:solidFill>
              <a:srgbClr val="FF0000"/>
            </a:solidFill>
            <a:effectLst/>
          </a:endParaRP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H26"/>
  <sheetViews>
    <sheetView topLeftCell="A15" zoomScale="50" zoomScaleNormal="50" zoomScaleSheetLayoutView="100" workbookViewId="0">
      <selection activeCell="E32" sqref="E32"/>
    </sheetView>
  </sheetViews>
  <sheetFormatPr baseColWidth="10" defaultColWidth="11.453125" defaultRowHeight="14"/>
  <cols>
    <col min="1" max="1" width="5" style="8" customWidth="1"/>
    <col min="2" max="2" width="33" style="8" customWidth="1"/>
    <col min="3" max="3" width="11.453125" style="8"/>
    <col min="4" max="5" width="41.36328125" style="8" customWidth="1"/>
    <col min="6" max="6" width="41.453125" style="26" customWidth="1"/>
    <col min="7" max="7" width="34.6328125" style="8" customWidth="1"/>
    <col min="8" max="8" width="29.6328125" style="8" customWidth="1"/>
    <col min="9" max="16384" width="11.453125" style="8"/>
  </cols>
  <sheetData>
    <row r="1" spans="2:8" ht="25.5" customHeight="1"/>
    <row r="2" spans="2:8" ht="73.5" customHeight="1">
      <c r="B2" s="28" t="s">
        <v>63</v>
      </c>
      <c r="C2" s="29"/>
      <c r="D2" s="29"/>
      <c r="E2" s="29"/>
      <c r="F2" s="29"/>
      <c r="G2" s="29"/>
      <c r="H2" s="29"/>
    </row>
    <row r="4" spans="2:8" ht="23">
      <c r="B4" s="2" t="s">
        <v>0</v>
      </c>
      <c r="C4" s="18" t="s">
        <v>57</v>
      </c>
      <c r="D4" s="2" t="s">
        <v>40</v>
      </c>
      <c r="E4" s="34" t="s">
        <v>65</v>
      </c>
      <c r="F4" s="22" t="s">
        <v>64</v>
      </c>
      <c r="G4" s="32" t="s">
        <v>66</v>
      </c>
      <c r="H4" s="2" t="s">
        <v>1</v>
      </c>
    </row>
    <row r="5" spans="2:8">
      <c r="B5" s="3" t="s">
        <v>2</v>
      </c>
      <c r="C5" s="19"/>
      <c r="D5" s="4"/>
      <c r="E5" s="4"/>
      <c r="F5" s="25"/>
      <c r="G5" s="4"/>
      <c r="H5" s="5"/>
    </row>
    <row r="6" spans="2:8" ht="25">
      <c r="B6" s="1" t="s">
        <v>4</v>
      </c>
      <c r="C6" s="17">
        <v>1</v>
      </c>
      <c r="D6" s="13">
        <v>0</v>
      </c>
      <c r="E6" s="13">
        <f>C6*D6</f>
        <v>0</v>
      </c>
      <c r="F6" s="24">
        <v>0</v>
      </c>
      <c r="G6" s="13">
        <f>C6*D6+(C6*D6)*F6</f>
        <v>0</v>
      </c>
      <c r="H6" s="21" t="s">
        <v>41</v>
      </c>
    </row>
    <row r="7" spans="2:8" ht="37.5">
      <c r="B7" s="1" t="s">
        <v>5</v>
      </c>
      <c r="C7" s="17">
        <v>1</v>
      </c>
      <c r="D7" s="13">
        <v>0</v>
      </c>
      <c r="E7" s="13">
        <f t="shared" ref="E7:E24" si="0">C7*D7</f>
        <v>0</v>
      </c>
      <c r="F7" s="24">
        <v>0</v>
      </c>
      <c r="G7" s="13">
        <f t="shared" ref="G7:G24" si="1">C7*D7+(C7*D7)*F7</f>
        <v>0</v>
      </c>
      <c r="H7" s="21" t="s">
        <v>41</v>
      </c>
    </row>
    <row r="8" spans="2:8" ht="37.5">
      <c r="B8" s="1" t="s">
        <v>6</v>
      </c>
      <c r="C8" s="17">
        <v>1</v>
      </c>
      <c r="D8" s="13">
        <v>0</v>
      </c>
      <c r="E8" s="13">
        <f t="shared" si="0"/>
        <v>0</v>
      </c>
      <c r="F8" s="24">
        <v>0</v>
      </c>
      <c r="G8" s="13">
        <f t="shared" si="1"/>
        <v>0</v>
      </c>
      <c r="H8" s="21" t="s">
        <v>41</v>
      </c>
    </row>
    <row r="9" spans="2:8" ht="25">
      <c r="B9" s="7" t="s">
        <v>7</v>
      </c>
      <c r="C9" s="17">
        <v>1</v>
      </c>
      <c r="D9" s="13">
        <v>0</v>
      </c>
      <c r="E9" s="13">
        <f t="shared" si="0"/>
        <v>0</v>
      </c>
      <c r="F9" s="24">
        <v>0</v>
      </c>
      <c r="G9" s="13">
        <f t="shared" si="1"/>
        <v>0</v>
      </c>
      <c r="H9" s="21" t="s">
        <v>41</v>
      </c>
    </row>
    <row r="10" spans="2:8" ht="37.5">
      <c r="B10" s="7" t="s">
        <v>8</v>
      </c>
      <c r="C10" s="17">
        <v>7</v>
      </c>
      <c r="D10" s="13">
        <v>0</v>
      </c>
      <c r="E10" s="13">
        <f t="shared" si="0"/>
        <v>0</v>
      </c>
      <c r="F10" s="24">
        <v>0</v>
      </c>
      <c r="G10" s="13">
        <f t="shared" si="1"/>
        <v>0</v>
      </c>
      <c r="H10" s="21" t="s">
        <v>41</v>
      </c>
    </row>
    <row r="11" spans="2:8" ht="37.5">
      <c r="B11" s="7" t="s">
        <v>9</v>
      </c>
      <c r="C11" s="17">
        <v>20</v>
      </c>
      <c r="D11" s="13">
        <v>0</v>
      </c>
      <c r="E11" s="13">
        <f t="shared" si="0"/>
        <v>0</v>
      </c>
      <c r="F11" s="24">
        <v>0</v>
      </c>
      <c r="G11" s="13">
        <f t="shared" si="1"/>
        <v>0</v>
      </c>
      <c r="H11" s="21" t="s">
        <v>41</v>
      </c>
    </row>
    <row r="12" spans="2:8" ht="50">
      <c r="B12" s="7" t="s">
        <v>60</v>
      </c>
      <c r="C12" s="17">
        <v>20</v>
      </c>
      <c r="D12" s="13">
        <v>0</v>
      </c>
      <c r="E12" s="13">
        <f t="shared" si="0"/>
        <v>0</v>
      </c>
      <c r="F12" s="24">
        <v>0</v>
      </c>
      <c r="G12" s="13">
        <f t="shared" si="1"/>
        <v>0</v>
      </c>
      <c r="H12" s="21" t="s">
        <v>41</v>
      </c>
    </row>
    <row r="13" spans="2:8" ht="50">
      <c r="B13" s="7" t="s">
        <v>61</v>
      </c>
      <c r="C13" s="17">
        <v>7</v>
      </c>
      <c r="D13" s="13">
        <v>0</v>
      </c>
      <c r="E13" s="13">
        <f t="shared" si="0"/>
        <v>0</v>
      </c>
      <c r="F13" s="24">
        <v>0</v>
      </c>
      <c r="G13" s="13">
        <f t="shared" si="1"/>
        <v>0</v>
      </c>
      <c r="H13" s="21" t="s">
        <v>41</v>
      </c>
    </row>
    <row r="14" spans="2:8">
      <c r="B14" s="3" t="s">
        <v>3</v>
      </c>
      <c r="C14" s="6"/>
      <c r="D14" s="4"/>
      <c r="E14" s="25"/>
      <c r="F14" s="25"/>
      <c r="G14" s="25"/>
      <c r="H14" s="6"/>
    </row>
    <row r="15" spans="2:8" ht="37.5">
      <c r="B15" s="1" t="s">
        <v>56</v>
      </c>
      <c r="C15" s="17">
        <v>14</v>
      </c>
      <c r="D15" s="13">
        <v>0</v>
      </c>
      <c r="E15" s="13">
        <f t="shared" si="0"/>
        <v>0</v>
      </c>
      <c r="F15" s="24">
        <v>0</v>
      </c>
      <c r="G15" s="13">
        <f t="shared" si="1"/>
        <v>0</v>
      </c>
      <c r="H15" s="9"/>
    </row>
    <row r="16" spans="2:8" ht="48.75" customHeight="1">
      <c r="B16" s="1" t="s">
        <v>10</v>
      </c>
      <c r="C16" s="17">
        <v>14</v>
      </c>
      <c r="D16" s="13">
        <v>0</v>
      </c>
      <c r="E16" s="13">
        <f t="shared" si="0"/>
        <v>0</v>
      </c>
      <c r="F16" s="24">
        <v>0</v>
      </c>
      <c r="G16" s="13">
        <f t="shared" si="1"/>
        <v>0</v>
      </c>
      <c r="H16" s="11" t="s">
        <v>19</v>
      </c>
    </row>
    <row r="17" spans="2:8" ht="57.75" customHeight="1">
      <c r="B17" s="1" t="s">
        <v>11</v>
      </c>
      <c r="C17" s="17">
        <v>14</v>
      </c>
      <c r="D17" s="13">
        <v>0</v>
      </c>
      <c r="E17" s="13">
        <f t="shared" si="0"/>
        <v>0</v>
      </c>
      <c r="F17" s="24">
        <v>0</v>
      </c>
      <c r="G17" s="13">
        <f t="shared" si="1"/>
        <v>0</v>
      </c>
      <c r="H17" s="10"/>
    </row>
    <row r="18" spans="2:8" ht="47.25" customHeight="1">
      <c r="B18" s="1" t="s">
        <v>12</v>
      </c>
      <c r="C18" s="17">
        <v>2</v>
      </c>
      <c r="D18" s="13">
        <v>0</v>
      </c>
      <c r="E18" s="13">
        <f t="shared" si="0"/>
        <v>0</v>
      </c>
      <c r="F18" s="24">
        <v>0</v>
      </c>
      <c r="G18" s="13">
        <f t="shared" si="1"/>
        <v>0</v>
      </c>
      <c r="H18" s="9"/>
    </row>
    <row r="19" spans="2:8" ht="51.75" customHeight="1">
      <c r="B19" s="1" t="s">
        <v>13</v>
      </c>
      <c r="C19" s="17">
        <v>2</v>
      </c>
      <c r="D19" s="13">
        <v>0</v>
      </c>
      <c r="E19" s="13">
        <f t="shared" si="0"/>
        <v>0</v>
      </c>
      <c r="F19" s="24">
        <v>0</v>
      </c>
      <c r="G19" s="13">
        <f t="shared" si="1"/>
        <v>0</v>
      </c>
      <c r="H19" s="11" t="s">
        <v>20</v>
      </c>
    </row>
    <row r="20" spans="2:8" ht="39" customHeight="1">
      <c r="B20" s="1" t="s">
        <v>14</v>
      </c>
      <c r="C20" s="17">
        <v>1</v>
      </c>
      <c r="D20" s="13">
        <v>0</v>
      </c>
      <c r="E20" s="13">
        <f t="shared" si="0"/>
        <v>0</v>
      </c>
      <c r="F20" s="24">
        <v>0</v>
      </c>
      <c r="G20" s="13">
        <f t="shared" si="1"/>
        <v>0</v>
      </c>
      <c r="H20" s="10"/>
    </row>
    <row r="21" spans="2:8" ht="42.75" customHeight="1">
      <c r="B21" s="1" t="s">
        <v>15</v>
      </c>
      <c r="C21" s="17">
        <v>2</v>
      </c>
      <c r="D21" s="13">
        <v>0</v>
      </c>
      <c r="E21" s="13">
        <f t="shared" si="0"/>
        <v>0</v>
      </c>
      <c r="F21" s="24">
        <v>0</v>
      </c>
      <c r="G21" s="13">
        <f t="shared" si="1"/>
        <v>0</v>
      </c>
      <c r="H21" s="9"/>
    </row>
    <row r="22" spans="2:8" ht="42.75" customHeight="1">
      <c r="B22" s="1" t="s">
        <v>16</v>
      </c>
      <c r="C22" s="17">
        <v>2</v>
      </c>
      <c r="D22" s="13">
        <v>0</v>
      </c>
      <c r="E22" s="13">
        <f t="shared" si="0"/>
        <v>0</v>
      </c>
      <c r="F22" s="24">
        <v>0</v>
      </c>
      <c r="G22" s="13">
        <f t="shared" si="1"/>
        <v>0</v>
      </c>
      <c r="H22" s="11" t="s">
        <v>21</v>
      </c>
    </row>
    <row r="23" spans="2:8" ht="45.75" customHeight="1">
      <c r="B23" s="1" t="s">
        <v>17</v>
      </c>
      <c r="C23" s="17">
        <v>2</v>
      </c>
      <c r="D23" s="13">
        <v>0</v>
      </c>
      <c r="E23" s="13">
        <f t="shared" si="0"/>
        <v>0</v>
      </c>
      <c r="F23" s="24">
        <v>0</v>
      </c>
      <c r="G23" s="13">
        <f t="shared" si="1"/>
        <v>0</v>
      </c>
      <c r="H23" s="12"/>
    </row>
    <row r="24" spans="2:8" ht="49.5" customHeight="1">
      <c r="B24" s="1" t="s">
        <v>18</v>
      </c>
      <c r="C24" s="17">
        <v>1</v>
      </c>
      <c r="D24" s="13">
        <v>0</v>
      </c>
      <c r="E24" s="13">
        <f t="shared" si="0"/>
        <v>0</v>
      </c>
      <c r="F24" s="24">
        <v>0</v>
      </c>
      <c r="G24" s="13">
        <f t="shared" si="1"/>
        <v>0</v>
      </c>
      <c r="H24" s="10"/>
    </row>
    <row r="25" spans="2:8" s="14" customFormat="1">
      <c r="B25" s="1" t="s">
        <v>62</v>
      </c>
      <c r="C25" s="21" t="s">
        <v>41</v>
      </c>
      <c r="D25" s="21" t="s">
        <v>41</v>
      </c>
      <c r="E25" s="35">
        <f>SUM(E6:E24)</f>
        <v>0</v>
      </c>
      <c r="F25" s="21" t="s">
        <v>41</v>
      </c>
      <c r="G25" s="33">
        <f>SUM(G6:G24)</f>
        <v>0</v>
      </c>
    </row>
    <row r="26" spans="2:8" s="14" customFormat="1">
      <c r="B26" s="15"/>
      <c r="D26" s="16"/>
      <c r="E26" s="16"/>
      <c r="F26" s="27"/>
      <c r="G26" s="16"/>
    </row>
  </sheetData>
  <mergeCells count="1">
    <mergeCell ref="B2:H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3320D-9598-4D40-99DB-96341103BE00}">
  <sheetPr>
    <pageSetUpPr fitToPage="1"/>
  </sheetPr>
  <dimension ref="B2:G47"/>
  <sheetViews>
    <sheetView tabSelected="1" topLeftCell="A37" zoomScale="75" zoomScaleNormal="50" zoomScaleSheetLayoutView="100" workbookViewId="0">
      <selection activeCell="A47" sqref="A47:XFD47"/>
    </sheetView>
  </sheetViews>
  <sheetFormatPr baseColWidth="10" defaultColWidth="11.453125" defaultRowHeight="14"/>
  <cols>
    <col min="1" max="1" width="5" style="8" customWidth="1"/>
    <col min="2" max="2" width="33.36328125" style="8" customWidth="1"/>
    <col min="3" max="3" width="11.453125" style="8"/>
    <col min="4" max="5" width="30.6328125" style="8" customWidth="1"/>
    <col min="6" max="6" width="27" style="26" customWidth="1"/>
    <col min="7" max="7" width="27" style="8" customWidth="1"/>
    <col min="8" max="16384" width="11.453125" style="8"/>
  </cols>
  <sheetData>
    <row r="2" spans="2:7" ht="86.25" customHeight="1">
      <c r="B2" s="28" t="s">
        <v>63</v>
      </c>
      <c r="C2" s="29"/>
      <c r="D2" s="29"/>
      <c r="E2" s="29"/>
      <c r="F2" s="29"/>
      <c r="G2" s="29"/>
    </row>
    <row r="4" spans="2:7" ht="23">
      <c r="B4" s="2" t="s">
        <v>0</v>
      </c>
      <c r="C4" s="18" t="s">
        <v>57</v>
      </c>
      <c r="D4" s="2" t="s">
        <v>40</v>
      </c>
      <c r="E4" s="30" t="s">
        <v>65</v>
      </c>
      <c r="F4" s="22" t="s">
        <v>64</v>
      </c>
      <c r="G4" s="32" t="s">
        <v>66</v>
      </c>
    </row>
    <row r="5" spans="2:7">
      <c r="B5" s="3" t="s">
        <v>2</v>
      </c>
      <c r="C5" s="19"/>
      <c r="D5" s="4"/>
      <c r="E5" s="4"/>
      <c r="F5" s="23"/>
      <c r="G5" s="5"/>
    </row>
    <row r="6" spans="2:7" ht="25">
      <c r="B6" s="1" t="s">
        <v>42</v>
      </c>
      <c r="C6" s="17">
        <v>1</v>
      </c>
      <c r="D6" s="13">
        <v>0</v>
      </c>
      <c r="E6" s="13">
        <f>C6*D6</f>
        <v>0</v>
      </c>
      <c r="F6" s="24">
        <v>0</v>
      </c>
      <c r="G6" s="13">
        <f>C6*D6+(C6*D6)*F6</f>
        <v>0</v>
      </c>
    </row>
    <row r="7" spans="2:7" ht="25">
      <c r="B7" s="1" t="s">
        <v>43</v>
      </c>
      <c r="C7" s="17">
        <v>2</v>
      </c>
      <c r="D7" s="13">
        <v>0</v>
      </c>
      <c r="E7" s="13">
        <f t="shared" ref="E7:E46" si="0">C7*D7</f>
        <v>0</v>
      </c>
      <c r="F7" s="24">
        <v>0</v>
      </c>
      <c r="G7" s="13">
        <f t="shared" ref="G7:G46" si="1">C7*D7+(C7*D7)*F7</f>
        <v>0</v>
      </c>
    </row>
    <row r="8" spans="2:7" ht="48.75" customHeight="1">
      <c r="B8" s="7" t="s">
        <v>44</v>
      </c>
      <c r="C8" s="17">
        <v>1</v>
      </c>
      <c r="D8" s="13">
        <v>0</v>
      </c>
      <c r="E8" s="13">
        <f t="shared" si="0"/>
        <v>0</v>
      </c>
      <c r="F8" s="24">
        <v>0</v>
      </c>
      <c r="G8" s="13">
        <f t="shared" si="1"/>
        <v>0</v>
      </c>
    </row>
    <row r="9" spans="2:7" ht="25">
      <c r="B9" s="7" t="s">
        <v>45</v>
      </c>
      <c r="C9" s="17">
        <v>1</v>
      </c>
      <c r="D9" s="13">
        <v>0</v>
      </c>
      <c r="E9" s="13">
        <f t="shared" si="0"/>
        <v>0</v>
      </c>
      <c r="F9" s="24">
        <v>0</v>
      </c>
      <c r="G9" s="13">
        <f t="shared" si="1"/>
        <v>0</v>
      </c>
    </row>
    <row r="10" spans="2:7" ht="37.5">
      <c r="B10" s="7" t="s">
        <v>46</v>
      </c>
      <c r="C10" s="17">
        <v>1</v>
      </c>
      <c r="D10" s="13">
        <v>0</v>
      </c>
      <c r="E10" s="13">
        <f t="shared" si="0"/>
        <v>0</v>
      </c>
      <c r="F10" s="24">
        <v>0</v>
      </c>
      <c r="G10" s="13">
        <f t="shared" si="1"/>
        <v>0</v>
      </c>
    </row>
    <row r="11" spans="2:7" ht="37.5">
      <c r="B11" s="7" t="s">
        <v>55</v>
      </c>
      <c r="C11" s="17">
        <v>2</v>
      </c>
      <c r="D11" s="13">
        <v>0</v>
      </c>
      <c r="E11" s="13">
        <f t="shared" si="0"/>
        <v>0</v>
      </c>
      <c r="F11" s="24">
        <v>0</v>
      </c>
      <c r="G11" s="13">
        <f t="shared" si="1"/>
        <v>0</v>
      </c>
    </row>
    <row r="12" spans="2:7" ht="25">
      <c r="B12" s="7" t="s">
        <v>47</v>
      </c>
      <c r="C12" s="17">
        <v>1</v>
      </c>
      <c r="D12" s="13">
        <v>0</v>
      </c>
      <c r="E12" s="13">
        <f t="shared" si="0"/>
        <v>0</v>
      </c>
      <c r="F12" s="24">
        <v>0</v>
      </c>
      <c r="G12" s="13">
        <f t="shared" si="1"/>
        <v>0</v>
      </c>
    </row>
    <row r="13" spans="2:7" ht="37.5">
      <c r="B13" s="7" t="s">
        <v>48</v>
      </c>
      <c r="C13" s="17">
        <v>1</v>
      </c>
      <c r="D13" s="13">
        <v>0</v>
      </c>
      <c r="E13" s="13">
        <f t="shared" si="0"/>
        <v>0</v>
      </c>
      <c r="F13" s="24">
        <v>0</v>
      </c>
      <c r="G13" s="13">
        <f t="shared" si="1"/>
        <v>0</v>
      </c>
    </row>
    <row r="14" spans="2:7" ht="37.5">
      <c r="B14" s="7" t="s">
        <v>53</v>
      </c>
      <c r="C14" s="17">
        <v>9</v>
      </c>
      <c r="D14" s="13">
        <v>0</v>
      </c>
      <c r="E14" s="13">
        <f t="shared" si="0"/>
        <v>0</v>
      </c>
      <c r="F14" s="24">
        <v>0</v>
      </c>
      <c r="G14" s="13">
        <f t="shared" si="1"/>
        <v>0</v>
      </c>
    </row>
    <row r="15" spans="2:7" ht="50">
      <c r="B15" s="7" t="s">
        <v>49</v>
      </c>
      <c r="C15" s="17">
        <v>3</v>
      </c>
      <c r="D15" s="13">
        <v>0</v>
      </c>
      <c r="E15" s="13">
        <f t="shared" si="0"/>
        <v>0</v>
      </c>
      <c r="F15" s="24">
        <v>0</v>
      </c>
      <c r="G15" s="13">
        <f t="shared" si="1"/>
        <v>0</v>
      </c>
    </row>
    <row r="16" spans="2:7" ht="37.5">
      <c r="B16" s="7" t="s">
        <v>50</v>
      </c>
      <c r="C16" s="17">
        <v>2</v>
      </c>
      <c r="D16" s="13">
        <v>0</v>
      </c>
      <c r="E16" s="13">
        <f t="shared" si="0"/>
        <v>0</v>
      </c>
      <c r="F16" s="24">
        <v>0</v>
      </c>
      <c r="G16" s="13">
        <f t="shared" si="1"/>
        <v>0</v>
      </c>
    </row>
    <row r="17" spans="2:7" ht="37.5">
      <c r="B17" s="7" t="s">
        <v>8</v>
      </c>
      <c r="C17" s="17">
        <v>11</v>
      </c>
      <c r="D17" s="13">
        <v>0</v>
      </c>
      <c r="E17" s="13">
        <f t="shared" si="0"/>
        <v>0</v>
      </c>
      <c r="F17" s="24">
        <v>0</v>
      </c>
      <c r="G17" s="13">
        <f t="shared" si="1"/>
        <v>0</v>
      </c>
    </row>
    <row r="18" spans="2:7" ht="25">
      <c r="B18" s="7" t="s">
        <v>54</v>
      </c>
      <c r="C18" s="17">
        <v>1</v>
      </c>
      <c r="D18" s="13">
        <v>0</v>
      </c>
      <c r="E18" s="13">
        <f t="shared" si="0"/>
        <v>0</v>
      </c>
      <c r="F18" s="24">
        <v>0</v>
      </c>
      <c r="G18" s="13">
        <f t="shared" si="1"/>
        <v>0</v>
      </c>
    </row>
    <row r="19" spans="2:7" ht="37.5">
      <c r="B19" s="7" t="s">
        <v>9</v>
      </c>
      <c r="C19" s="17">
        <v>6</v>
      </c>
      <c r="D19" s="13">
        <v>0</v>
      </c>
      <c r="E19" s="13">
        <f t="shared" si="0"/>
        <v>0</v>
      </c>
      <c r="F19" s="24">
        <v>0</v>
      </c>
      <c r="G19" s="13">
        <f t="shared" si="1"/>
        <v>0</v>
      </c>
    </row>
    <row r="20" spans="2:7" ht="37.5">
      <c r="B20" s="7" t="s">
        <v>59</v>
      </c>
      <c r="C20" s="17">
        <v>1</v>
      </c>
      <c r="D20" s="13">
        <v>0</v>
      </c>
      <c r="E20" s="13">
        <f t="shared" si="0"/>
        <v>0</v>
      </c>
      <c r="F20" s="24">
        <v>0</v>
      </c>
      <c r="G20" s="13">
        <f t="shared" si="1"/>
        <v>0</v>
      </c>
    </row>
    <row r="21" spans="2:7" ht="37.5">
      <c r="B21" s="7" t="s">
        <v>58</v>
      </c>
      <c r="C21" s="17">
        <v>1</v>
      </c>
      <c r="D21" s="13">
        <v>0</v>
      </c>
      <c r="E21" s="13">
        <f t="shared" si="0"/>
        <v>0</v>
      </c>
      <c r="F21" s="24">
        <v>0</v>
      </c>
      <c r="G21" s="13">
        <f t="shared" si="1"/>
        <v>0</v>
      </c>
    </row>
    <row r="22" spans="2:7">
      <c r="B22" s="3" t="s">
        <v>3</v>
      </c>
      <c r="C22" s="20"/>
      <c r="D22" s="4"/>
      <c r="E22" s="25"/>
      <c r="F22" s="25"/>
      <c r="G22" s="25"/>
    </row>
    <row r="23" spans="2:7">
      <c r="B23" s="1" t="s">
        <v>22</v>
      </c>
      <c r="C23" s="17">
        <v>4</v>
      </c>
      <c r="D23" s="13">
        <v>0</v>
      </c>
      <c r="E23" s="13">
        <f t="shared" si="0"/>
        <v>0</v>
      </c>
      <c r="F23" s="24">
        <v>0</v>
      </c>
      <c r="G23" s="13">
        <f t="shared" si="1"/>
        <v>0</v>
      </c>
    </row>
    <row r="24" spans="2:7">
      <c r="B24" s="1" t="s">
        <v>23</v>
      </c>
      <c r="C24" s="17">
        <v>2</v>
      </c>
      <c r="D24" s="13">
        <v>0</v>
      </c>
      <c r="E24" s="13">
        <f t="shared" si="0"/>
        <v>0</v>
      </c>
      <c r="F24" s="24">
        <v>0</v>
      </c>
      <c r="G24" s="13">
        <f t="shared" si="1"/>
        <v>0</v>
      </c>
    </row>
    <row r="25" spans="2:7" ht="25">
      <c r="B25" s="1" t="s">
        <v>24</v>
      </c>
      <c r="C25" s="17">
        <v>2</v>
      </c>
      <c r="D25" s="13">
        <v>0</v>
      </c>
      <c r="E25" s="13">
        <f t="shared" si="0"/>
        <v>0</v>
      </c>
      <c r="F25" s="24">
        <v>0</v>
      </c>
      <c r="G25" s="13">
        <f t="shared" si="1"/>
        <v>0</v>
      </c>
    </row>
    <row r="26" spans="2:7" ht="37.5">
      <c r="B26" s="1" t="s">
        <v>25</v>
      </c>
      <c r="C26" s="17">
        <v>19</v>
      </c>
      <c r="D26" s="13">
        <v>0</v>
      </c>
      <c r="E26" s="13">
        <f t="shared" si="0"/>
        <v>0</v>
      </c>
      <c r="F26" s="24">
        <v>0</v>
      </c>
      <c r="G26" s="13">
        <f t="shared" si="1"/>
        <v>0</v>
      </c>
    </row>
    <row r="27" spans="2:7" ht="25">
      <c r="B27" s="1" t="s">
        <v>26</v>
      </c>
      <c r="C27" s="17">
        <v>19</v>
      </c>
      <c r="D27" s="13">
        <v>0</v>
      </c>
      <c r="E27" s="13">
        <f t="shared" si="0"/>
        <v>0</v>
      </c>
      <c r="F27" s="24">
        <v>0</v>
      </c>
      <c r="G27" s="13">
        <f t="shared" si="1"/>
        <v>0</v>
      </c>
    </row>
    <row r="28" spans="2:7" ht="25">
      <c r="B28" s="1" t="s">
        <v>52</v>
      </c>
      <c r="C28" s="17">
        <v>2</v>
      </c>
      <c r="D28" s="13">
        <v>0</v>
      </c>
      <c r="E28" s="13">
        <f t="shared" si="0"/>
        <v>0</v>
      </c>
      <c r="F28" s="24">
        <v>0</v>
      </c>
      <c r="G28" s="13">
        <f t="shared" si="1"/>
        <v>0</v>
      </c>
    </row>
    <row r="29" spans="2:7" ht="25">
      <c r="B29" s="1" t="s">
        <v>51</v>
      </c>
      <c r="C29" s="17">
        <v>2</v>
      </c>
      <c r="D29" s="13">
        <v>0</v>
      </c>
      <c r="E29" s="13">
        <f t="shared" si="0"/>
        <v>0</v>
      </c>
      <c r="F29" s="24">
        <v>0</v>
      </c>
      <c r="G29" s="13">
        <f t="shared" si="1"/>
        <v>0</v>
      </c>
    </row>
    <row r="30" spans="2:7">
      <c r="B30" s="1" t="s">
        <v>27</v>
      </c>
      <c r="C30" s="17">
        <v>24</v>
      </c>
      <c r="D30" s="13">
        <v>0</v>
      </c>
      <c r="E30" s="13">
        <f t="shared" si="0"/>
        <v>0</v>
      </c>
      <c r="F30" s="24">
        <v>0</v>
      </c>
      <c r="G30" s="13">
        <f t="shared" si="1"/>
        <v>0</v>
      </c>
    </row>
    <row r="31" spans="2:7">
      <c r="B31" s="1" t="s">
        <v>28</v>
      </c>
      <c r="C31" s="17">
        <v>12</v>
      </c>
      <c r="D31" s="13">
        <v>0</v>
      </c>
      <c r="E31" s="13">
        <f t="shared" si="0"/>
        <v>0</v>
      </c>
      <c r="F31" s="24">
        <v>0</v>
      </c>
      <c r="G31" s="13">
        <f t="shared" si="1"/>
        <v>0</v>
      </c>
    </row>
    <row r="32" spans="2:7">
      <c r="B32" s="1" t="s">
        <v>29</v>
      </c>
      <c r="C32" s="17">
        <v>12</v>
      </c>
      <c r="D32" s="13">
        <v>0</v>
      </c>
      <c r="E32" s="13">
        <f t="shared" si="0"/>
        <v>0</v>
      </c>
      <c r="F32" s="24">
        <v>0</v>
      </c>
      <c r="G32" s="13">
        <f t="shared" si="1"/>
        <v>0</v>
      </c>
    </row>
    <row r="33" spans="2:7">
      <c r="B33" s="1" t="s">
        <v>30</v>
      </c>
      <c r="C33" s="17">
        <v>2</v>
      </c>
      <c r="D33" s="13">
        <v>0</v>
      </c>
      <c r="E33" s="13">
        <f t="shared" si="0"/>
        <v>0</v>
      </c>
      <c r="F33" s="24">
        <v>0</v>
      </c>
      <c r="G33" s="13">
        <f t="shared" si="1"/>
        <v>0</v>
      </c>
    </row>
    <row r="34" spans="2:7" ht="25">
      <c r="B34" s="1" t="s">
        <v>31</v>
      </c>
      <c r="C34" s="17">
        <v>2</v>
      </c>
      <c r="D34" s="13">
        <v>0</v>
      </c>
      <c r="E34" s="13">
        <f t="shared" si="0"/>
        <v>0</v>
      </c>
      <c r="F34" s="24">
        <v>0</v>
      </c>
      <c r="G34" s="13">
        <f t="shared" si="1"/>
        <v>0</v>
      </c>
    </row>
    <row r="35" spans="2:7" ht="25">
      <c r="B35" s="1" t="s">
        <v>32</v>
      </c>
      <c r="C35" s="17">
        <v>2</v>
      </c>
      <c r="D35" s="13">
        <v>0</v>
      </c>
      <c r="E35" s="13">
        <f t="shared" si="0"/>
        <v>0</v>
      </c>
      <c r="F35" s="24">
        <v>0</v>
      </c>
      <c r="G35" s="13">
        <f t="shared" si="1"/>
        <v>0</v>
      </c>
    </row>
    <row r="36" spans="2:7" ht="25">
      <c r="B36" s="1" t="s">
        <v>33</v>
      </c>
      <c r="C36" s="17">
        <v>2</v>
      </c>
      <c r="D36" s="13">
        <v>0</v>
      </c>
      <c r="E36" s="13">
        <f t="shared" si="0"/>
        <v>0</v>
      </c>
      <c r="F36" s="24">
        <v>0</v>
      </c>
      <c r="G36" s="13">
        <f t="shared" si="1"/>
        <v>0</v>
      </c>
    </row>
    <row r="37" spans="2:7" ht="25">
      <c r="B37" s="1" t="s">
        <v>34</v>
      </c>
      <c r="C37" s="17">
        <v>1</v>
      </c>
      <c r="D37" s="13">
        <v>0</v>
      </c>
      <c r="E37" s="13">
        <f t="shared" si="0"/>
        <v>0</v>
      </c>
      <c r="F37" s="24">
        <v>0</v>
      </c>
      <c r="G37" s="13">
        <f t="shared" si="1"/>
        <v>0</v>
      </c>
    </row>
    <row r="38" spans="2:7">
      <c r="B38" s="1" t="s">
        <v>35</v>
      </c>
      <c r="C38" s="17">
        <v>1</v>
      </c>
      <c r="D38" s="13">
        <v>0</v>
      </c>
      <c r="E38" s="13">
        <f t="shared" si="0"/>
        <v>0</v>
      </c>
      <c r="F38" s="24">
        <v>0</v>
      </c>
      <c r="G38" s="13">
        <f t="shared" si="1"/>
        <v>0</v>
      </c>
    </row>
    <row r="39" spans="2:7">
      <c r="B39" s="1" t="s">
        <v>17</v>
      </c>
      <c r="C39" s="17">
        <v>2</v>
      </c>
      <c r="D39" s="13">
        <v>0</v>
      </c>
      <c r="E39" s="13">
        <f t="shared" si="0"/>
        <v>0</v>
      </c>
      <c r="F39" s="24">
        <v>0</v>
      </c>
      <c r="G39" s="13">
        <f t="shared" si="1"/>
        <v>0</v>
      </c>
    </row>
    <row r="40" spans="2:7">
      <c r="B40" s="1" t="s">
        <v>36</v>
      </c>
      <c r="C40" s="17">
        <v>2</v>
      </c>
      <c r="D40" s="13">
        <v>0</v>
      </c>
      <c r="E40" s="13">
        <f t="shared" si="0"/>
        <v>0</v>
      </c>
      <c r="F40" s="24">
        <v>0</v>
      </c>
      <c r="G40" s="13">
        <f t="shared" si="1"/>
        <v>0</v>
      </c>
    </row>
    <row r="41" spans="2:7" ht="25">
      <c r="B41" s="1" t="s">
        <v>37</v>
      </c>
      <c r="C41" s="17">
        <v>1</v>
      </c>
      <c r="D41" s="13">
        <v>0</v>
      </c>
      <c r="E41" s="13">
        <f t="shared" si="0"/>
        <v>0</v>
      </c>
      <c r="F41" s="24">
        <v>0</v>
      </c>
      <c r="G41" s="13">
        <f t="shared" si="1"/>
        <v>0</v>
      </c>
    </row>
    <row r="42" spans="2:7" ht="25">
      <c r="B42" s="1" t="s">
        <v>38</v>
      </c>
      <c r="C42" s="17">
        <v>4</v>
      </c>
      <c r="D42" s="13">
        <v>0</v>
      </c>
      <c r="E42" s="13">
        <f t="shared" si="0"/>
        <v>0</v>
      </c>
      <c r="F42" s="24">
        <v>0</v>
      </c>
      <c r="G42" s="13">
        <f t="shared" si="1"/>
        <v>0</v>
      </c>
    </row>
    <row r="43" spans="2:7">
      <c r="B43" s="1" t="s">
        <v>17</v>
      </c>
      <c r="C43" s="17">
        <v>2</v>
      </c>
      <c r="D43" s="13">
        <v>0</v>
      </c>
      <c r="E43" s="13">
        <f t="shared" si="0"/>
        <v>0</v>
      </c>
      <c r="F43" s="24">
        <v>0</v>
      </c>
      <c r="G43" s="13">
        <f t="shared" si="1"/>
        <v>0</v>
      </c>
    </row>
    <row r="44" spans="2:7">
      <c r="B44" s="1" t="s">
        <v>36</v>
      </c>
      <c r="C44" s="17">
        <v>2</v>
      </c>
      <c r="D44" s="13">
        <v>0</v>
      </c>
      <c r="E44" s="13">
        <f t="shared" si="0"/>
        <v>0</v>
      </c>
      <c r="F44" s="24">
        <v>0</v>
      </c>
      <c r="G44" s="13">
        <f t="shared" si="1"/>
        <v>0</v>
      </c>
    </row>
    <row r="45" spans="2:7" ht="25">
      <c r="B45" s="1" t="s">
        <v>37</v>
      </c>
      <c r="C45" s="17">
        <v>1</v>
      </c>
      <c r="D45" s="13">
        <v>0</v>
      </c>
      <c r="E45" s="13">
        <f t="shared" si="0"/>
        <v>0</v>
      </c>
      <c r="F45" s="24">
        <v>0</v>
      </c>
      <c r="G45" s="13">
        <f t="shared" si="1"/>
        <v>0</v>
      </c>
    </row>
    <row r="46" spans="2:7">
      <c r="B46" s="1" t="s">
        <v>39</v>
      </c>
      <c r="C46" s="17">
        <v>2</v>
      </c>
      <c r="D46" s="13">
        <v>0</v>
      </c>
      <c r="E46" s="13">
        <f t="shared" si="0"/>
        <v>0</v>
      </c>
      <c r="F46" s="24">
        <v>0</v>
      </c>
      <c r="G46" s="13">
        <f t="shared" si="1"/>
        <v>0</v>
      </c>
    </row>
    <row r="47" spans="2:7">
      <c r="B47" s="1" t="s">
        <v>62</v>
      </c>
      <c r="C47" s="21" t="s">
        <v>41</v>
      </c>
      <c r="D47" s="21" t="s">
        <v>41</v>
      </c>
      <c r="E47" s="31">
        <f>SUM(E6:E46)</f>
        <v>0</v>
      </c>
      <c r="F47" s="21" t="s">
        <v>41</v>
      </c>
      <c r="G47" s="33">
        <f>SUM(G6:G46)</f>
        <v>0</v>
      </c>
    </row>
  </sheetData>
  <mergeCells count="1">
    <mergeCell ref="B2:G2"/>
  </mergeCells>
  <pageMargins left="0.70866141732283472" right="0.70866141732283472" top="0.74803149606299213" bottom="0.74803149606299213" header="0.31496062992125984" footer="0.31496062992125984"/>
  <pageSetup paperSize="9" scale="1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Tecniplast</vt:lpstr>
      <vt:lpstr>iExplore Tecniplast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2025-05-23T09:16:10Z</dcterms:modified>
</cp:coreProperties>
</file>